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ajustados\PEMEX Gas y Petroquimica Basica\"/>
    </mc:Choice>
  </mc:AlternateContent>
  <xr:revisionPtr revIDLastSave="0" documentId="12_ncr:500000_{CBE1572A-1307-4297-9CE7-812E2EE8438E}" xr6:coauthVersionLast="31" xr6:coauthVersionMax="31" xr10:uidLastSave="{00000000-0000-0000-0000-000000000000}"/>
  <bookViews>
    <workbookView xWindow="600" yWindow="105" windowWidth="13980" windowHeight="2205" tabRatio="666" firstSheet="1" activeTab="2" xr2:uid="{00000000-000D-0000-FFFF-FFFF00000000}"/>
  </bookViews>
  <sheets>
    <sheet name="N_Campos Generales" sheetId="4" r:id="rId1"/>
    <sheet name="N_Campos Específicos" sheetId="5" r:id="rId2"/>
    <sheet name="Formato DE-12 Materiales" sheetId="9" r:id="rId3"/>
    <sheet name="Formato DE-13 Mano de Obra" sheetId="12" r:id="rId4"/>
    <sheet name="Formato DE-14 Maquinaria" sheetId="13" r:id="rId5"/>
    <sheet name="Materiales con Consecutivo" sheetId="14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D6" i="14" l="1"/>
  <c r="F4" i="14"/>
  <c r="D3" i="14"/>
  <c r="F2" i="14"/>
  <c r="C6" i="13"/>
  <c r="E4" i="13"/>
  <c r="C3" i="13"/>
  <c r="E2" i="13"/>
  <c r="C6" i="12"/>
  <c r="E4" i="12"/>
  <c r="C3" i="12"/>
  <c r="E2" i="12"/>
  <c r="E4" i="9"/>
  <c r="E2" i="9"/>
  <c r="C6" i="9"/>
  <c r="C3" i="9"/>
</calcChain>
</file>

<file path=xl/sharedStrings.xml><?xml version="1.0" encoding="utf-8"?>
<sst xmlns="http://schemas.openxmlformats.org/spreadsheetml/2006/main" count="376" uniqueCount="267">
  <si>
    <t>{titulos}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</si>
  <si>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</si>
  <si>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</si>
  <si>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</si>
  <si>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</si>
  <si>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</si>
  <si>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</si>
  <si>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</si>
  <si>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</si>
  <si>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{capacidad}</t>
  </si>
  <si>
    <t>{potencia}</t>
  </si>
  <si>
    <t>{volumen}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</si>
  <si>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</si>
  <si>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</si>
  <si>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</si>
  <si>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</si>
  <si>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</si>
  <si>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</si>
  <si>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</si>
  <si>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</si>
  <si>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</si>
  <si>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</si>
  <si>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</si>
  <si>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</si>
  <si>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</si>
  <si>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</si>
  <si>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</si>
  <si>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</si>
  <si>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</si>
  <si>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</si>
  <si>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</si>
  <si>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</si>
  <si>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</si>
  <si>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</si>
  <si>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</si>
  <si>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</si>
  <si>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</si>
  <si>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</si>
  <si>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</si>
  <si>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</si>
  <si>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</si>
  <si>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</si>
  <si>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</si>
  <si>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</si>
  <si>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</si>
  <si>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</si>
  <si>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</si>
  <si>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</si>
  <si>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</si>
  <si>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</si>
  <si>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</si>
  <si>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</si>
  <si>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</si>
  <si>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</si>
  <si>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</si>
  <si>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</si>
  <si>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</si>
  <si>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</si>
  <si>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</si>
  <si>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</si>
  <si>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</si>
  <si>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</si>
  <si>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</si>
  <si>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</si>
  <si>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</si>
  <si>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</si>
  <si>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</si>
  <si>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</si>
  <si>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</si>
  <si>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</si>
  <si>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</si>
  <si>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</si>
  <si>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</si>
  <si>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</si>
  <si>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</si>
  <si>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</si>
  <si>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</si>
  <si>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</si>
  <si>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</si>
  <si>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</si>
  <si>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</si>
  <si>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</si>
  <si>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</si>
  <si>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</si>
  <si>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</si>
  <si>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</si>
  <si>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</si>
  <si>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</si>
  <si>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</si>
  <si>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</si>
  <si>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</si>
  <si>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</si>
  <si>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</si>
  <si>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</si>
  <si>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</si>
  <si>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</si>
  <si>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</si>
  <si>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</si>
  <si>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</si>
  <si>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</si>
  <si>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</si>
  <si>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</si>
  <si>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</si>
  <si>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</si>
  <si>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</si>
  <si>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</si>
  <si>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</si>
  <si>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</si>
  <si>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</si>
  <si>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</si>
  <si>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</si>
  <si>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</si>
  <si>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</si>
  <si>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</si>
  <si>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</si>
  <si>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</si>
  <si>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</si>
  <si>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</si>
  <si>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</si>
  <si>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</si>
  <si>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</si>
  <si>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</si>
  <si>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</si>
  <si>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{areadetrabajo}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</si>
  <si>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</si>
  <si>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</si>
  <si>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</si>
  <si>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</si>
  <si>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</si>
  <si>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</si>
  <si>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</si>
  <si>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</si>
  <si>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</si>
  <si>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</si>
  <si>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</si>
  <si>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</si>
  <si>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</si>
  <si>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</si>
  <si>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</si>
  <si>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</si>
  <si>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</si>
  <si>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</si>
  <si>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</si>
  <si>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</si>
  <si>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{pie de página}</t>
  </si>
  <si>
    <t>Monto esta hoja:</t>
  </si>
  <si>
    <t>Acumulado: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</si>
  <si>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</si>
  <si>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</si>
  <si>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</si>
  <si>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</si>
  <si>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</si>
  <si>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</si>
  <si>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</si>
  <si>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</si>
  <si>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</si>
  <si>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</si>
  <si>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</si>
  <si>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</si>
  <si>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</si>
  <si>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</si>
  <si>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</si>
  <si>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</si>
  <si>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</si>
  <si>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</si>
  <si>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</si>
  <si>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</si>
  <si>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</si>
  <si>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</si>
  <si>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</si>
  <si>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</si>
  <si>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</si>
  <si>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</si>
  <si>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</si>
  <si>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</si>
  <si>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</si>
  <si>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</si>
  <si>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</si>
  <si>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</si>
  <si>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</si>
  <si>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</si>
  <si>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</si>
  <si>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</si>
  <si>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</si>
  <si>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</si>
  <si>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</si>
  <si>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</si>
  <si>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</si>
  <si>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</si>
  <si>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</si>
  <si>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</si>
  <si>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</si>
  <si>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</si>
  <si>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</si>
  <si>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</si>
  <si>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</si>
  <si>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</si>
  <si>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</si>
  <si>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</si>
  <si>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</si>
  <si>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</si>
  <si>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</si>
  <si>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</si>
  <si>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</si>
  <si>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</si>
  <si>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</si>
  <si>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</si>
  <si>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</si>
  <si>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</si>
  <si>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</si>
  <si>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</si>
  <si>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</si>
  <si>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</si>
  <si>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</si>
  <si>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</si>
  <si>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</si>
  <si>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</si>
  <si>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</si>
  <si>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</si>
  <si>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</si>
  <si>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</si>
  <si>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</si>
  <si>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</si>
  <si>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Cantidad</t>
  </si>
  <si>
    <t>DE-12</t>
  </si>
  <si>
    <t>DOCUMENTO</t>
  </si>
  <si>
    <t>PROGRAMA DE EROGACIONES A COSTO DIRECTO CALENDARIZADO Y CUANTIFICADO DE SUMINISTROS DE LOS MATERIALES QUE PROPORCIONARÁ</t>
  </si>
  <si>
    <t>EL CONTRATISTA PARA LA EJECUCIÓN DE LOS TRABAJOS, CON MONTOS PARCIALES Y TOTALES</t>
  </si>
  <si>
    <t>PETROLEOS MEXICANOS GAS Y PETROQUÍMICA BÁSICA</t>
  </si>
  <si>
    <t>PROGRAMA DE EROGACIONES A COSTO DIRECTO CALENDARIZADO Y CUANTIFICADO DE LA MANO DE OBRA QUE INTERVIENE DIRECTAMENTE</t>
  </si>
  <si>
    <t>EN LA EJECUCIÓN DE LOS TRABAJOS, CON MONTOS PARCIALES Y TOTALES</t>
  </si>
  <si>
    <t>PROGRAMA DE EROGACIONES A COSTO DIRECTO CALENDARIZADO Y CUANTIFICADO DE UTILIZACIÓN DE MAQUINARIA Y EQUIPO DE CONSTRUCCIÓN</t>
  </si>
  <si>
    <t>QUE PROPORCIONARÁ EL CONTRATISTA PARA LA EJECUCIÓN DE LOS TRABAJOS, CON MONTOS PARCIALES Y TOTALES</t>
  </si>
  <si>
    <t>DE-14</t>
  </si>
  <si>
    <t>DE-13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</si>
  <si>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</si>
  <si>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</si>
  <si>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</si>
  <si>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</si>
  <si>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</si>
  <si>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</si>
  <si>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</si>
  <si>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</si>
  <si>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</si>
  <si>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</si>
  <si>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</si>
  <si>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</si>
  <si>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</si>
  <si>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</si>
  <si>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</si>
  <si>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</si>
  <si>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</si>
  <si>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</si>
  <si>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</si>
  <si>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</si>
  <si>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</si>
  <si>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</si>
  <si>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</si>
  <si>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</si>
  <si>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</si>
  <si>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</si>
  <si>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</si>
  <si>
    <t>Consecutivo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</si>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</sst>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0.000000"/>
    <numFmt numFmtId="166" formatCode="dd/mm/yyyy;@"/>
    <numFmt numFmtId="167" formatCode="0.000000%"/>
  </numFmts>
  <fonts count="15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112">
    <xf numFmtId="0" fontId="0" fillId="0" borderId="0" xfId="0"/>
    <xf numFmtId="0" fontId="2" fillId="0" borderId="0" xfId="0" applyFont="1"/>
    <xf numFmtId="0" fontId="3" fillId="3" borderId="1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3" fillId="5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3" fillId="2" borderId="6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3" fillId="2" borderId="7" xfId="0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3" fillId="2" borderId="7" xfId="0" applyFont="1" applyFill="1" applyBorder="1" applyAlignment="1">
      <alignment horizontal="left" vertical="top" wrapText="1"/>
    </xf>
    <xf numFmtId="0" fontId="3" fillId="5" borderId="7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7" fillId="4" borderId="3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5" fillId="3" borderId="3" xfId="0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0" fontId="3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3" fillId="2" borderId="7" xfId="0" applyFont="1" applyFill="1" applyBorder="1"/>
    <xf numFmtId="0" fontId="0" fillId="2" borderId="7" xfId="0" applyFill="1" applyBorder="1"/>
    <xf numFmtId="164" fontId="3" fillId="2" borderId="7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4" fillId="2" borderId="6" xfId="0" applyFont="1" applyFill="1" applyBorder="1" applyAlignment="1">
      <alignment vertical="top"/>
    </xf>
    <xf numFmtId="0" fontId="4" fillId="2" borderId="7" xfId="0" applyFont="1" applyFill="1" applyBorder="1" applyAlignment="1">
      <alignment vertical="top"/>
    </xf>
    <xf numFmtId="0" fontId="4" fillId="2" borderId="8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6" xfId="0" applyFont="1" applyFill="1" applyBorder="1"/>
    <xf numFmtId="0" fontId="4" fillId="2" borderId="7" xfId="0" applyFont="1" applyFill="1" applyBorder="1"/>
    <xf numFmtId="10" fontId="3" fillId="2" borderId="7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center"/>
    </xf>
    <xf numFmtId="0" fontId="4" fillId="2" borderId="7" xfId="0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vertical="top" wrapText="1"/>
    </xf>
    <xf numFmtId="0" fontId="1" fillId="2" borderId="7" xfId="0" applyFont="1" applyFill="1" applyBorder="1"/>
    <xf numFmtId="0" fontId="2" fillId="0" borderId="0" xfId="3" applyFont="1"/>
    <xf numFmtId="0" fontId="2" fillId="0" borderId="1" xfId="3" applyFont="1" applyBorder="1"/>
    <xf numFmtId="0" fontId="2" fillId="0" borderId="8" xfId="3" applyFont="1" applyBorder="1"/>
    <xf numFmtId="0" fontId="2" fillId="0" borderId="9" xfId="3" applyFont="1" applyBorder="1"/>
    <xf numFmtId="0" fontId="3" fillId="0" borderId="13" xfId="3" applyFont="1" applyBorder="1" applyAlignment="1">
      <alignment horizontal="center" vertical="center"/>
    </xf>
    <xf numFmtId="0" fontId="10" fillId="0" borderId="0" xfId="3" applyFont="1" applyAlignment="1">
      <alignment horizontal="centerContinuous"/>
    </xf>
    <xf numFmtId="0" fontId="2" fillId="0" borderId="0" xfId="3" applyFont="1" applyAlignment="1">
      <alignment horizontal="centerContinuous"/>
    </xf>
    <xf numFmtId="0" fontId="0" fillId="0" borderId="0" xfId="0" applyBorder="1"/>
    <xf numFmtId="0" fontId="2" fillId="0" borderId="2" xfId="0" applyFont="1" applyBorder="1"/>
    <xf numFmtId="0" fontId="2" fillId="0" borderId="10" xfId="0" applyFont="1" applyBorder="1"/>
    <xf numFmtId="0" fontId="2" fillId="0" borderId="16" xfId="0" applyFont="1" applyBorder="1"/>
    <xf numFmtId="0" fontId="2" fillId="0" borderId="14" xfId="0" applyFont="1" applyBorder="1"/>
    <xf numFmtId="0" fontId="2" fillId="0" borderId="0" xfId="0" applyFont="1" applyAlignment="1">
      <alignment horizontal="centerContinuous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2" fillId="2" borderId="7" xfId="3" applyFont="1" applyFill="1" applyBorder="1" applyAlignment="1">
      <alignment vertical="top"/>
    </xf>
    <xf numFmtId="0" fontId="3" fillId="2" borderId="7" xfId="3" applyFont="1" applyFill="1" applyBorder="1" applyAlignment="1">
      <alignment vertical="top"/>
    </xf>
    <xf numFmtId="0" fontId="12" fillId="2" borderId="3" xfId="3" applyFont="1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0" fontId="3" fillId="2" borderId="7" xfId="3" applyFont="1" applyFill="1" applyBorder="1" applyAlignment="1">
      <alignment vertical="top" wrapText="1"/>
    </xf>
    <xf numFmtId="166" fontId="3" fillId="2" borderId="7" xfId="0" applyNumberFormat="1" applyFont="1" applyFill="1" applyBorder="1" applyAlignment="1">
      <alignment vertical="top" wrapText="1"/>
    </xf>
    <xf numFmtId="0" fontId="10" fillId="0" borderId="0" xfId="3" applyFont="1" applyAlignment="1">
      <alignment horizontal="left"/>
    </xf>
    <xf numFmtId="0" fontId="2" fillId="0" borderId="12" xfId="3" applyFont="1" applyBorder="1"/>
    <xf numFmtId="0" fontId="2" fillId="0" borderId="0" xfId="3" applyFont="1" applyBorder="1"/>
    <xf numFmtId="0" fontId="2" fillId="0" borderId="0" xfId="3" applyFont="1" applyBorder="1" applyAlignment="1">
      <alignment horizontal="left" vertical="top" wrapText="1"/>
    </xf>
    <xf numFmtId="0" fontId="2" fillId="0" borderId="15" xfId="3" applyFont="1" applyBorder="1" applyAlignment="1">
      <alignment horizontal="left" vertical="top" wrapText="1"/>
    </xf>
    <xf numFmtId="0" fontId="13" fillId="2" borderId="7" xfId="0" applyFont="1" applyFill="1" applyBorder="1"/>
    <xf numFmtId="0" fontId="14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0" fillId="0" borderId="0" xfId="0" applyFont="1"/>
    <xf numFmtId="49" fontId="0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/>
    </xf>
    <xf numFmtId="2" fontId="0" fillId="0" borderId="0" xfId="0" applyNumberFormat="1" applyFont="1" applyBorder="1" applyAlignment="1">
      <alignment horizontal="right" vertical="top"/>
    </xf>
    <xf numFmtId="167" fontId="0" fillId="0" borderId="0" xfId="2" applyNumberFormat="1" applyFont="1" applyAlignment="1">
      <alignment horizontal="right" vertical="top"/>
    </xf>
    <xf numFmtId="49" fontId="0" fillId="0" borderId="0" xfId="0" applyNumberFormat="1" applyFont="1" applyBorder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right"/>
    </xf>
    <xf numFmtId="165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11" xfId="0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164" fontId="14" fillId="0" borderId="0" xfId="0" applyNumberFormat="1" applyFont="1" applyBorder="1" applyAlignment="1">
      <alignment horizontal="right" vertical="top"/>
    </xf>
    <xf numFmtId="10" fontId="14" fillId="0" borderId="0" xfId="0" applyNumberFormat="1" applyFont="1" applyBorder="1" applyAlignment="1">
      <alignment horizontal="right" vertical="top"/>
    </xf>
    <xf numFmtId="0" fontId="0" fillId="0" borderId="0" xfId="0" applyFont="1" applyAlignment="1">
      <alignment vertical="top"/>
    </xf>
    <xf numFmtId="0" fontId="2" fillId="0" borderId="7" xfId="0" applyFont="1" applyBorder="1" applyAlignment="1">
      <alignment horizontal="center" vertical="center" wrapText="1"/>
    </xf>
    <xf numFmtId="0" fontId="2" fillId="0" borderId="9" xfId="3" applyFont="1" applyBorder="1" applyAlignment="1">
      <alignment horizontal="left" vertical="top" wrapText="1"/>
    </xf>
    <xf numFmtId="0" fontId="2" fillId="0" borderId="14" xfId="3" applyFont="1" applyBorder="1" applyAlignment="1">
      <alignment horizontal="left" vertical="top" wrapText="1"/>
    </xf>
    <xf numFmtId="0" fontId="2" fillId="0" borderId="1" xfId="3" applyFont="1" applyBorder="1" applyAlignment="1">
      <alignment horizontal="justify" vertical="top" wrapText="1"/>
    </xf>
    <xf numFmtId="0" fontId="2" fillId="0" borderId="12" xfId="3" applyFont="1" applyBorder="1" applyAlignment="1">
      <alignment horizontal="justify" vertical="top" wrapText="1"/>
    </xf>
    <xf numFmtId="0" fontId="2" fillId="0" borderId="2" xfId="3" applyFont="1" applyBorder="1" applyAlignment="1">
      <alignment horizontal="justify" vertical="top" wrapText="1"/>
    </xf>
    <xf numFmtId="0" fontId="2" fillId="0" borderId="9" xfId="3" applyFont="1" applyBorder="1" applyAlignment="1">
      <alignment horizontal="justify" vertical="top" wrapText="1"/>
    </xf>
    <xf numFmtId="0" fontId="2" fillId="0" borderId="0" xfId="3" applyFont="1" applyBorder="1" applyAlignment="1">
      <alignment horizontal="justify" vertical="top" wrapText="1"/>
    </xf>
    <xf numFmtId="0" fontId="2" fillId="0" borderId="10" xfId="3" applyFont="1" applyBorder="1" applyAlignment="1">
      <alignment horizontal="justify" vertical="top" wrapText="1"/>
    </xf>
    <xf numFmtId="0" fontId="2" fillId="0" borderId="14" xfId="3" applyFont="1" applyBorder="1" applyAlignment="1">
      <alignment horizontal="justify" vertical="top" wrapText="1"/>
    </xf>
    <xf numFmtId="0" fontId="2" fillId="0" borderId="15" xfId="3" applyFont="1" applyBorder="1" applyAlignment="1">
      <alignment horizontal="justify" vertical="top" wrapText="1"/>
    </xf>
    <xf numFmtId="0" fontId="2" fillId="0" borderId="16" xfId="3" applyFont="1" applyBorder="1" applyAlignment="1">
      <alignment horizontal="justify" vertical="top" wrapText="1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18</xdr:row>
      <xdr:rowOff>38100</xdr:rowOff>
    </xdr:from>
    <xdr:to>
      <xdr:col>4</xdr:col>
      <xdr:colOff>885825</xdr:colOff>
      <xdr:row>18</xdr:row>
      <xdr:rowOff>133350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7534274" y="3114675"/>
          <a:ext cx="6762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800100</xdr:colOff>
      <xdr:row>0</xdr:row>
      <xdr:rowOff>19050</xdr:rowOff>
    </xdr:from>
    <xdr:to>
      <xdr:col>2</xdr:col>
      <xdr:colOff>161925</xdr:colOff>
      <xdr:row>4</xdr:row>
      <xdr:rowOff>146334</xdr:rowOff>
    </xdr:to>
    <xdr:pic>
      <xdr:nvPicPr>
        <xdr:cNvPr id="6" name="5 Imagen" descr="PEMEX Gas y Petroquimica Basica.JP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0100" y="19050"/>
          <a:ext cx="2228850" cy="7368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18</xdr:row>
      <xdr:rowOff>38100</xdr:rowOff>
    </xdr:from>
    <xdr:to>
      <xdr:col>4</xdr:col>
      <xdr:colOff>885825</xdr:colOff>
      <xdr:row>18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172074" y="2590800"/>
          <a:ext cx="80010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800100</xdr:colOff>
      <xdr:row>0</xdr:row>
      <xdr:rowOff>19050</xdr:rowOff>
    </xdr:from>
    <xdr:to>
      <xdr:col>2</xdr:col>
      <xdr:colOff>161925</xdr:colOff>
      <xdr:row>4</xdr:row>
      <xdr:rowOff>146334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0100" y="19050"/>
          <a:ext cx="2228850" cy="7368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18</xdr:row>
      <xdr:rowOff>38100</xdr:rowOff>
    </xdr:from>
    <xdr:to>
      <xdr:col>4</xdr:col>
      <xdr:colOff>885825</xdr:colOff>
      <xdr:row>18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172074" y="2590800"/>
          <a:ext cx="80010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800100</xdr:colOff>
      <xdr:row>0</xdr:row>
      <xdr:rowOff>19050</xdr:rowOff>
    </xdr:from>
    <xdr:to>
      <xdr:col>2</xdr:col>
      <xdr:colOff>161925</xdr:colOff>
      <xdr:row>4</xdr:row>
      <xdr:rowOff>146334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0100" y="19050"/>
          <a:ext cx="2228850" cy="73688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18</xdr:row>
      <xdr:rowOff>38100</xdr:rowOff>
    </xdr:from>
    <xdr:to>
      <xdr:col>5</xdr:col>
      <xdr:colOff>885825</xdr:colOff>
      <xdr:row>18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4914899" y="2590800"/>
          <a:ext cx="6286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447674</xdr:colOff>
      <xdr:row>0</xdr:row>
      <xdr:rowOff>38100</xdr:rowOff>
    </xdr:from>
    <xdr:to>
      <xdr:col>3</xdr:col>
      <xdr:colOff>12585</xdr:colOff>
      <xdr:row>6</xdr:row>
      <xdr:rowOff>0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4" y="38100"/>
          <a:ext cx="2708161" cy="895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67.59765625" customWidth="1"/>
    <col min="3" max="3" width="50.19921875" customWidth="1"/>
  </cols>
  <sheetData>
    <row r="1" spans="1:3" ht="12.75" x14ac:dyDescent="0.2">
      <c r="B1" s="61" t="s">
        <v>235</v>
      </c>
      <c r="C1" s="62" t="s">
        <v>259</v>
      </c>
    </row>
    <row r="2" spans="1:3" ht="12.75" customHeight="1" x14ac:dyDescent="0.2">
      <c r="A2" s="35" t="s">
        <v>12</v>
      </c>
      <c r="B2" s="35"/>
      <c r="C2" s="44"/>
    </row>
    <row r="3" spans="1:3" ht="12.75" customHeight="1" x14ac:dyDescent="0.15">
      <c r="A3" s="36"/>
      <c r="B3" s="36"/>
      <c r="C3" s="36"/>
    </row>
    <row r="4" spans="1:3" ht="12.75" customHeight="1" x14ac:dyDescent="0.15">
      <c r="A4" s="2" t="s">
        <v>13</v>
      </c>
      <c r="B4" s="3" t="s">
        <v>14</v>
      </c>
      <c r="C4" s="4" t="s">
        <v>15</v>
      </c>
    </row>
    <row r="5" spans="1:3" ht="12.75" customHeight="1" x14ac:dyDescent="0.15">
      <c r="A5" s="5" t="s">
        <v>16</v>
      </c>
      <c r="B5" s="6"/>
      <c r="C5" s="7"/>
    </row>
    <row r="6" spans="1:3" ht="12.75" customHeight="1" x14ac:dyDescent="0.15">
      <c r="A6" s="37" t="s">
        <v>17</v>
      </c>
      <c r="B6" s="8" t="s">
        <v>18</v>
      </c>
      <c r="C6" s="9" t="s">
        <v>19</v>
      </c>
    </row>
    <row r="7" spans="1:3" ht="12.75" customHeight="1" x14ac:dyDescent="0.15">
      <c r="A7" s="38" t="s">
        <v>20</v>
      </c>
      <c r="B7" s="11" t="s">
        <v>21</v>
      </c>
      <c r="C7" s="12" t="s">
        <v>22</v>
      </c>
    </row>
    <row r="8" spans="1:3" ht="12.75" customHeight="1" x14ac:dyDescent="0.15">
      <c r="A8" s="38" t="s">
        <v>23</v>
      </c>
      <c r="B8" s="11" t="s">
        <v>24</v>
      </c>
      <c r="C8" s="12" t="s">
        <v>25</v>
      </c>
    </row>
    <row r="9" spans="1:3" ht="12.75" customHeight="1" x14ac:dyDescent="0.15">
      <c r="A9" s="38" t="s">
        <v>26</v>
      </c>
      <c r="B9" s="11" t="s">
        <v>27</v>
      </c>
      <c r="C9" s="12" t="s">
        <v>28</v>
      </c>
    </row>
    <row r="10" spans="1:3" ht="12.75" customHeight="1" x14ac:dyDescent="0.15">
      <c r="A10" s="11" t="s">
        <v>29</v>
      </c>
      <c r="B10" s="38" t="s">
        <v>30</v>
      </c>
      <c r="C10" s="12" t="s">
        <v>31</v>
      </c>
    </row>
    <row r="11" spans="1:3" ht="12.75" customHeight="1" x14ac:dyDescent="0.15">
      <c r="A11" s="11" t="s">
        <v>32</v>
      </c>
      <c r="B11" s="11" t="s">
        <v>33</v>
      </c>
      <c r="C11" s="12" t="s">
        <v>34</v>
      </c>
    </row>
    <row r="12" spans="1:3" ht="12.75" customHeight="1" x14ac:dyDescent="0.15">
      <c r="A12" s="11" t="s">
        <v>35</v>
      </c>
      <c r="B12" s="11" t="s">
        <v>36</v>
      </c>
      <c r="C12" s="12" t="s">
        <v>37</v>
      </c>
    </row>
    <row r="13" spans="1:3" ht="12.75" customHeight="1" x14ac:dyDescent="0.15">
      <c r="A13" s="11" t="s">
        <v>38</v>
      </c>
      <c r="B13" s="11" t="s">
        <v>39</v>
      </c>
      <c r="C13" s="13" t="s">
        <v>40</v>
      </c>
    </row>
    <row r="14" spans="1:3" ht="12.75" customHeight="1" x14ac:dyDescent="0.15">
      <c r="A14" s="38" t="s">
        <v>41</v>
      </c>
      <c r="B14" s="11" t="s">
        <v>42</v>
      </c>
      <c r="C14" s="14">
        <v>1234567</v>
      </c>
    </row>
    <row r="15" spans="1:3" ht="12.75" customHeight="1" x14ac:dyDescent="0.15">
      <c r="A15" s="38" t="s">
        <v>43</v>
      </c>
      <c r="B15" s="11" t="s">
        <v>44</v>
      </c>
      <c r="C15" s="14">
        <v>12345678</v>
      </c>
    </row>
    <row r="16" spans="1:3" ht="12.75" customHeight="1" x14ac:dyDescent="0.15">
      <c r="A16" s="38" t="s">
        <v>45</v>
      </c>
      <c r="B16" s="11" t="s">
        <v>46</v>
      </c>
      <c r="C16" s="14">
        <v>123456789</v>
      </c>
    </row>
    <row r="17" spans="1:3" ht="12.75" customHeight="1" x14ac:dyDescent="0.15">
      <c r="A17" s="38" t="s">
        <v>47</v>
      </c>
      <c r="B17" s="11" t="s">
        <v>48</v>
      </c>
      <c r="C17" s="12" t="s">
        <v>49</v>
      </c>
    </row>
    <row r="18" spans="1:3" ht="12.75" customHeight="1" x14ac:dyDescent="0.15">
      <c r="A18" s="38" t="s">
        <v>50</v>
      </c>
      <c r="B18" s="11" t="s">
        <v>51</v>
      </c>
      <c r="C18" s="12" t="s">
        <v>52</v>
      </c>
    </row>
    <row r="19" spans="1:3" ht="12.75" customHeight="1" x14ac:dyDescent="0.15">
      <c r="A19" s="5" t="s">
        <v>53</v>
      </c>
      <c r="B19" s="15"/>
      <c r="C19" s="7"/>
    </row>
    <row r="20" spans="1:3" ht="25.5" x14ac:dyDescent="0.15">
      <c r="A20" s="38" t="s">
        <v>54</v>
      </c>
      <c r="B20" s="38" t="s">
        <v>55</v>
      </c>
      <c r="C20" s="16" t="s">
        <v>228</v>
      </c>
    </row>
    <row r="21" spans="1:3" ht="25.5" x14ac:dyDescent="0.15">
      <c r="A21" s="11" t="s">
        <v>56</v>
      </c>
      <c r="B21" s="11" t="s">
        <v>57</v>
      </c>
      <c r="C21" s="12" t="s">
        <v>58</v>
      </c>
    </row>
    <row r="22" spans="1:3" ht="12.75" customHeight="1" x14ac:dyDescent="0.15">
      <c r="A22" s="11" t="s">
        <v>59</v>
      </c>
      <c r="B22" s="11" t="s">
        <v>60</v>
      </c>
      <c r="C22" s="12" t="s">
        <v>61</v>
      </c>
    </row>
    <row r="23" spans="1:3" ht="12.75" customHeight="1" x14ac:dyDescent="0.15">
      <c r="A23" s="11" t="s">
        <v>148</v>
      </c>
      <c r="B23" s="11" t="s">
        <v>149</v>
      </c>
      <c r="C23" s="12" t="s">
        <v>149</v>
      </c>
    </row>
    <row r="24" spans="1:3" ht="12.75" customHeight="1" x14ac:dyDescent="0.15">
      <c r="A24" s="11" t="s">
        <v>150</v>
      </c>
      <c r="B24" s="11" t="s">
        <v>151</v>
      </c>
      <c r="C24" s="12" t="s">
        <v>151</v>
      </c>
    </row>
    <row r="25" spans="1:3" ht="12.75" customHeight="1" x14ac:dyDescent="0.15">
      <c r="A25" s="11" t="s">
        <v>152</v>
      </c>
      <c r="B25" s="11" t="s">
        <v>153</v>
      </c>
      <c r="C25" s="12" t="s">
        <v>153</v>
      </c>
    </row>
    <row r="26" spans="1:3" ht="12.75" customHeight="1" x14ac:dyDescent="0.15">
      <c r="A26" s="11" t="s">
        <v>154</v>
      </c>
      <c r="B26" s="11" t="s">
        <v>155</v>
      </c>
      <c r="C26" s="12" t="s">
        <v>155</v>
      </c>
    </row>
    <row r="27" spans="1:3" ht="12.75" customHeight="1" x14ac:dyDescent="0.15">
      <c r="A27" s="11" t="s">
        <v>156</v>
      </c>
      <c r="B27" s="11" t="s">
        <v>157</v>
      </c>
      <c r="C27" s="12" t="s">
        <v>157</v>
      </c>
    </row>
    <row r="28" spans="1:3" ht="12.75" customHeight="1" x14ac:dyDescent="0.15">
      <c r="A28" s="11" t="s">
        <v>158</v>
      </c>
      <c r="B28" s="11" t="s">
        <v>159</v>
      </c>
      <c r="C28" s="12" t="s">
        <v>159</v>
      </c>
    </row>
    <row r="29" spans="1:3" ht="12.75" customHeight="1" x14ac:dyDescent="0.15">
      <c r="A29" s="11" t="s">
        <v>160</v>
      </c>
      <c r="B29" s="11" t="s">
        <v>161</v>
      </c>
      <c r="C29" s="12" t="s">
        <v>161</v>
      </c>
    </row>
    <row r="30" spans="1:3" ht="12.75" customHeight="1" x14ac:dyDescent="0.15">
      <c r="A30" s="65" t="s">
        <v>239</v>
      </c>
      <c r="B30" s="66" t="s">
        <v>240</v>
      </c>
      <c r="C30" s="67" t="s">
        <v>240</v>
      </c>
    </row>
    <row r="31" spans="1:3" ht="12.75" customHeight="1" x14ac:dyDescent="0.15">
      <c r="A31" s="68" t="s">
        <v>241</v>
      </c>
      <c r="B31" s="66" t="s">
        <v>242</v>
      </c>
      <c r="C31" s="67" t="s">
        <v>242</v>
      </c>
    </row>
    <row r="32" spans="1:3" ht="12.75" customHeight="1" x14ac:dyDescent="0.15">
      <c r="A32" s="65" t="s">
        <v>243</v>
      </c>
      <c r="B32" s="66" t="s">
        <v>244</v>
      </c>
      <c r="C32" s="67" t="s">
        <v>244</v>
      </c>
    </row>
    <row r="33" spans="1:3" ht="12.75" customHeight="1" x14ac:dyDescent="0.15">
      <c r="A33" s="5" t="s">
        <v>62</v>
      </c>
      <c r="B33" s="15"/>
      <c r="C33" s="7"/>
    </row>
    <row r="34" spans="1:3" ht="12.75" customHeight="1" x14ac:dyDescent="0.15">
      <c r="A34" s="38" t="s">
        <v>63</v>
      </c>
      <c r="B34" s="11" t="s">
        <v>64</v>
      </c>
      <c r="C34" s="71">
        <v>40017</v>
      </c>
    </row>
    <row r="35" spans="1:3" ht="12.75" customHeight="1" x14ac:dyDescent="0.15">
      <c r="A35" s="38" t="s">
        <v>65</v>
      </c>
      <c r="B35" s="11" t="s">
        <v>66</v>
      </c>
      <c r="C35" s="14" t="s">
        <v>67</v>
      </c>
    </row>
    <row r="36" spans="1:3" ht="25.5" x14ac:dyDescent="0.15">
      <c r="A36" s="38" t="s">
        <v>162</v>
      </c>
      <c r="B36" s="38" t="s">
        <v>68</v>
      </c>
      <c r="C36" s="12" t="s">
        <v>69</v>
      </c>
    </row>
    <row r="37" spans="1:3" ht="12.75" customHeight="1" x14ac:dyDescent="0.15">
      <c r="A37" s="5" t="s">
        <v>70</v>
      </c>
      <c r="B37" s="15"/>
      <c r="C37" s="17"/>
    </row>
    <row r="38" spans="1:3" ht="12.75" customHeight="1" x14ac:dyDescent="0.15">
      <c r="A38" s="63" t="s">
        <v>236</v>
      </c>
      <c r="B38" s="64" t="s">
        <v>237</v>
      </c>
      <c r="C38" s="16" t="s">
        <v>238</v>
      </c>
    </row>
    <row r="39" spans="1:3" ht="12.75" customHeight="1" x14ac:dyDescent="0.15">
      <c r="A39" s="38" t="s">
        <v>71</v>
      </c>
      <c r="B39" s="11" t="s">
        <v>72</v>
      </c>
      <c r="C39" s="46" t="s">
        <v>210</v>
      </c>
    </row>
    <row r="40" spans="1:3" ht="12.75" customHeight="1" x14ac:dyDescent="0.15">
      <c r="A40" s="38" t="s">
        <v>163</v>
      </c>
      <c r="B40" s="11" t="s">
        <v>73</v>
      </c>
      <c r="C40" s="12" t="s">
        <v>74</v>
      </c>
    </row>
    <row r="41" spans="1:3" ht="12.75" customHeight="1" x14ac:dyDescent="0.15">
      <c r="A41" s="38" t="s">
        <v>164</v>
      </c>
      <c r="B41" s="11" t="s">
        <v>165</v>
      </c>
      <c r="C41" s="12" t="s">
        <v>165</v>
      </c>
    </row>
    <row r="42" spans="1:3" ht="12.75" customHeight="1" x14ac:dyDescent="0.15">
      <c r="A42" s="38" t="s">
        <v>75</v>
      </c>
      <c r="B42" s="11" t="s">
        <v>76</v>
      </c>
      <c r="C42" s="12" t="s">
        <v>28</v>
      </c>
    </row>
    <row r="43" spans="1:3" ht="12.75" customHeight="1" x14ac:dyDescent="0.15">
      <c r="A43" s="38" t="s">
        <v>77</v>
      </c>
      <c r="B43" s="38" t="s">
        <v>78</v>
      </c>
      <c r="C43" s="12" t="s">
        <v>31</v>
      </c>
    </row>
    <row r="44" spans="1:3" ht="12.75" customHeight="1" x14ac:dyDescent="0.15">
      <c r="A44" s="38" t="s">
        <v>166</v>
      </c>
      <c r="B44" s="38" t="s">
        <v>167</v>
      </c>
      <c r="C44" s="12" t="s">
        <v>167</v>
      </c>
    </row>
    <row r="45" spans="1:3" ht="12.75" customHeight="1" x14ac:dyDescent="0.15">
      <c r="A45" s="38" t="s">
        <v>168</v>
      </c>
      <c r="B45" s="38" t="s">
        <v>169</v>
      </c>
      <c r="C45" s="12" t="s">
        <v>169</v>
      </c>
    </row>
    <row r="46" spans="1:3" ht="12.75" customHeight="1" x14ac:dyDescent="0.15">
      <c r="A46" s="38" t="s">
        <v>170</v>
      </c>
      <c r="B46" s="38" t="s">
        <v>171</v>
      </c>
      <c r="C46" s="12" t="s">
        <v>171</v>
      </c>
    </row>
    <row r="47" spans="1:3" ht="12.75" customHeight="1" x14ac:dyDescent="0.15">
      <c r="A47" s="38" t="s">
        <v>172</v>
      </c>
      <c r="B47" s="38" t="s">
        <v>173</v>
      </c>
      <c r="C47" s="12" t="s">
        <v>173</v>
      </c>
    </row>
    <row r="48" spans="1:3" ht="12.75" customHeight="1" x14ac:dyDescent="0.15">
      <c r="A48" s="38" t="s">
        <v>182</v>
      </c>
      <c r="B48" s="38" t="s">
        <v>179</v>
      </c>
      <c r="C48" s="12" t="s">
        <v>183</v>
      </c>
    </row>
    <row r="49" spans="1:3" ht="12.75" customHeight="1" x14ac:dyDescent="0.15">
      <c r="A49" s="69" t="s">
        <v>245</v>
      </c>
      <c r="B49" s="69" t="s">
        <v>246</v>
      </c>
      <c r="C49" s="70" t="s">
        <v>247</v>
      </c>
    </row>
    <row r="50" spans="1:3" ht="12.75" customHeight="1" x14ac:dyDescent="0.15">
      <c r="A50" s="69" t="s">
        <v>248</v>
      </c>
      <c r="B50" s="69" t="s">
        <v>249</v>
      </c>
      <c r="C50" s="70" t="s">
        <v>250</v>
      </c>
    </row>
    <row r="51" spans="1:3" ht="12.75" customHeight="1" x14ac:dyDescent="0.15">
      <c r="A51" s="69" t="s">
        <v>251</v>
      </c>
      <c r="B51" s="69" t="s">
        <v>252</v>
      </c>
      <c r="C51" s="70" t="s">
        <v>253</v>
      </c>
    </row>
    <row r="52" spans="1:3" ht="12.75" customHeight="1" x14ac:dyDescent="0.15">
      <c r="A52" s="69" t="s">
        <v>254</v>
      </c>
      <c r="B52" s="69" t="s">
        <v>255</v>
      </c>
      <c r="C52" s="70">
        <v>52783850</v>
      </c>
    </row>
    <row r="53" spans="1:3" ht="12.75" customHeight="1" x14ac:dyDescent="0.15">
      <c r="A53" s="69" t="s">
        <v>256</v>
      </c>
      <c r="B53" s="69" t="s">
        <v>257</v>
      </c>
      <c r="C53" s="13" t="s">
        <v>258</v>
      </c>
    </row>
    <row r="54" spans="1:3" ht="12.75" customHeight="1" x14ac:dyDescent="0.15">
      <c r="A54" s="38" t="s">
        <v>79</v>
      </c>
      <c r="B54" s="11" t="s">
        <v>80</v>
      </c>
      <c r="C54" s="71">
        <v>40026</v>
      </c>
    </row>
    <row r="55" spans="1:3" ht="12.75" customHeight="1" x14ac:dyDescent="0.15">
      <c r="A55" s="39" t="s">
        <v>81</v>
      </c>
      <c r="B55" s="19" t="s">
        <v>82</v>
      </c>
      <c r="C55" s="71">
        <v>40178</v>
      </c>
    </row>
    <row r="56" spans="1:3" ht="12.75" customHeight="1" x14ac:dyDescent="0.15">
      <c r="A56" s="38" t="s">
        <v>184</v>
      </c>
      <c r="B56" s="11" t="s">
        <v>185</v>
      </c>
      <c r="C56" s="34">
        <v>100000</v>
      </c>
    </row>
    <row r="57" spans="1:3" ht="12.75" customHeight="1" x14ac:dyDescent="0.15">
      <c r="A57" s="38" t="s">
        <v>186</v>
      </c>
      <c r="B57" s="11" t="s">
        <v>187</v>
      </c>
      <c r="C57" s="34">
        <v>7722</v>
      </c>
    </row>
    <row r="58" spans="1:3" ht="12.75" customHeight="1" x14ac:dyDescent="0.15">
      <c r="A58" s="38" t="s">
        <v>188</v>
      </c>
      <c r="B58" s="11" t="s">
        <v>189</v>
      </c>
      <c r="C58" s="43">
        <v>0.15</v>
      </c>
    </row>
    <row r="59" spans="1:3" ht="12.75" customHeight="1" x14ac:dyDescent="0.15">
      <c r="A59" s="5" t="s">
        <v>83</v>
      </c>
      <c r="B59" s="15"/>
      <c r="C59" s="7"/>
    </row>
    <row r="60" spans="1:3" ht="12.75" customHeight="1" x14ac:dyDescent="0.15">
      <c r="A60" s="11" t="s">
        <v>190</v>
      </c>
      <c r="B60" s="11" t="s">
        <v>191</v>
      </c>
      <c r="C60" s="12">
        <v>153</v>
      </c>
    </row>
    <row r="61" spans="1:3" ht="12.75" customHeight="1" x14ac:dyDescent="0.15">
      <c r="A61" s="11" t="s">
        <v>192</v>
      </c>
      <c r="B61" s="11" t="s">
        <v>193</v>
      </c>
      <c r="C61" s="12">
        <v>133</v>
      </c>
    </row>
    <row r="62" spans="1:3" ht="12.75" customHeight="1" x14ac:dyDescent="0.15">
      <c r="A62" s="38" t="s">
        <v>174</v>
      </c>
      <c r="B62" s="38" t="s">
        <v>84</v>
      </c>
      <c r="C62" s="12">
        <v>2</v>
      </c>
    </row>
    <row r="63" spans="1:3" ht="12.75" x14ac:dyDescent="0.15">
      <c r="A63" s="38" t="s">
        <v>175</v>
      </c>
      <c r="B63" s="38" t="s">
        <v>85</v>
      </c>
      <c r="C63" s="12" t="s">
        <v>86</v>
      </c>
    </row>
    <row r="64" spans="1:3" ht="12.75" x14ac:dyDescent="0.15">
      <c r="A64" s="38" t="s">
        <v>176</v>
      </c>
      <c r="B64" s="38" t="s">
        <v>87</v>
      </c>
      <c r="C64" s="12" t="s">
        <v>88</v>
      </c>
    </row>
    <row r="65" spans="1:3" ht="12.75" x14ac:dyDescent="0.15">
      <c r="A65" s="38" t="s">
        <v>178</v>
      </c>
      <c r="B65" s="38" t="s">
        <v>89</v>
      </c>
      <c r="C65" s="12" t="s">
        <v>90</v>
      </c>
    </row>
    <row r="66" spans="1:3" ht="12.75" x14ac:dyDescent="0.15">
      <c r="A66" s="38" t="s">
        <v>177</v>
      </c>
      <c r="B66" s="38" t="s">
        <v>91</v>
      </c>
      <c r="C66" s="12" t="s">
        <v>92</v>
      </c>
    </row>
    <row r="67" spans="1:3" ht="12.75" x14ac:dyDescent="0.15">
      <c r="A67" s="20" t="s">
        <v>93</v>
      </c>
      <c r="B67" s="21"/>
      <c r="C67" s="22"/>
    </row>
    <row r="68" spans="1:3" ht="12.75" x14ac:dyDescent="0.15">
      <c r="A68" s="38" t="s">
        <v>94</v>
      </c>
      <c r="B68" s="11" t="s">
        <v>95</v>
      </c>
      <c r="C68" s="12" t="s">
        <v>96</v>
      </c>
    </row>
    <row r="69" spans="1:3" ht="12.75" x14ac:dyDescent="0.15">
      <c r="A69" s="38" t="s">
        <v>97</v>
      </c>
      <c r="B69" s="11" t="s">
        <v>98</v>
      </c>
      <c r="C69" s="71">
        <v>39995</v>
      </c>
    </row>
    <row r="70" spans="1:3" ht="12.75" x14ac:dyDescent="0.15">
      <c r="A70" s="40" t="s">
        <v>99</v>
      </c>
      <c r="B70" s="11" t="s">
        <v>100</v>
      </c>
      <c r="C70" s="18" t="s">
        <v>101</v>
      </c>
    </row>
  </sheetData>
  <hyperlinks>
    <hyperlink ref="C13" r:id="rId1" xr:uid="{00000000-0004-0000-0000-000000000000}"/>
    <hyperlink ref="C53" r:id="rId2" xr:uid="{00000000-0004-0000-0000-000001000000}"/>
  </hyperlinks>
  <pageMargins left="0.70866141732283472" right="0.70866141732283472" top="0.55118110236220474" bottom="0.55118110236220474" header="0.31496062992125984" footer="0.31496062992125984"/>
  <pageSetup scale="62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5"/>
  <sheetViews>
    <sheetView workbookViewId="0"/>
  </sheetViews>
  <sheetFormatPr baseColWidth="10" defaultColWidth="9.3984375" defaultRowHeight="9" x14ac:dyDescent="0.15"/>
  <cols>
    <col min="1" max="1" width="27.59765625" style="31" customWidth="1"/>
    <col min="2" max="2" width="68.796875" style="31" customWidth="1"/>
    <col min="3" max="16384" width="9.3984375" style="30"/>
  </cols>
  <sheetData>
    <row r="1" spans="1:2" ht="12.75" customHeight="1" x14ac:dyDescent="0.15">
      <c r="A1" s="29" t="s">
        <v>147</v>
      </c>
      <c r="B1" s="29"/>
    </row>
    <row r="2" spans="1:2" ht="12.75" customHeight="1" x14ac:dyDescent="0.15">
      <c r="A2" s="29"/>
      <c r="B2" s="29"/>
    </row>
    <row r="3" spans="1:2" ht="14.25" customHeight="1" x14ac:dyDescent="0.15">
      <c r="A3" s="23" t="s">
        <v>181</v>
      </c>
      <c r="B3" s="24"/>
    </row>
    <row r="4" spans="1:2" ht="12.75" customHeight="1" x14ac:dyDescent="0.15">
      <c r="A4" s="25" t="s">
        <v>102</v>
      </c>
      <c r="B4" s="26" t="s">
        <v>14</v>
      </c>
    </row>
    <row r="5" spans="1:2" ht="12.75" customHeight="1" x14ac:dyDescent="0.15">
      <c r="A5" s="10" t="s">
        <v>195</v>
      </c>
      <c r="B5" s="45" t="s">
        <v>198</v>
      </c>
    </row>
    <row r="6" spans="1:2" ht="12.75" customHeight="1" x14ac:dyDescent="0.15">
      <c r="A6" s="11" t="s">
        <v>103</v>
      </c>
      <c r="B6" s="27" t="s">
        <v>104</v>
      </c>
    </row>
    <row r="7" spans="1:2" ht="12.75" customHeight="1" x14ac:dyDescent="0.15">
      <c r="A7" s="11" t="s">
        <v>107</v>
      </c>
      <c r="B7" s="27" t="s">
        <v>108</v>
      </c>
    </row>
    <row r="8" spans="1:2" ht="12.75" customHeight="1" x14ac:dyDescent="0.15">
      <c r="A8" s="11" t="s">
        <v>105</v>
      </c>
      <c r="B8" s="27" t="s">
        <v>106</v>
      </c>
    </row>
    <row r="9" spans="1:2" ht="12.75" customHeight="1" x14ac:dyDescent="0.2">
      <c r="A9" s="47" t="s">
        <v>263</v>
      </c>
      <c r="B9" s="77" t="s">
        <v>264</v>
      </c>
    </row>
    <row r="10" spans="1:2" ht="12.75" customHeight="1" x14ac:dyDescent="0.2">
      <c r="A10" s="47" t="s">
        <v>265</v>
      </c>
      <c r="B10" s="77" t="s">
        <v>266</v>
      </c>
    </row>
    <row r="11" spans="1:2" ht="12.75" customHeight="1" x14ac:dyDescent="0.15">
      <c r="A11" s="11" t="s">
        <v>260</v>
      </c>
      <c r="B11" s="27" t="s">
        <v>261</v>
      </c>
    </row>
    <row r="12" spans="1:2" ht="12.75" customHeight="1" x14ac:dyDescent="0.15">
      <c r="A12" s="11" t="s">
        <v>7</v>
      </c>
      <c r="B12" s="28" t="s">
        <v>143</v>
      </c>
    </row>
    <row r="13" spans="1:2" ht="12.75" customHeight="1" x14ac:dyDescent="0.15">
      <c r="A13" s="11" t="s">
        <v>112</v>
      </c>
      <c r="B13" s="27" t="s">
        <v>113</v>
      </c>
    </row>
    <row r="14" spans="1:2" ht="12.75" customHeight="1" x14ac:dyDescent="0.15">
      <c r="A14" s="10" t="s">
        <v>196</v>
      </c>
      <c r="B14" s="45" t="s">
        <v>199</v>
      </c>
    </row>
    <row r="15" spans="1:2" ht="12.75" customHeight="1" x14ac:dyDescent="0.15">
      <c r="A15" s="11" t="s">
        <v>119</v>
      </c>
      <c r="B15" s="28" t="s">
        <v>120</v>
      </c>
    </row>
    <row r="16" spans="1:2" ht="12.75" customHeight="1" x14ac:dyDescent="0.15">
      <c r="A16" s="11" t="s">
        <v>109</v>
      </c>
      <c r="B16" s="27" t="s">
        <v>110</v>
      </c>
    </row>
    <row r="17" spans="1:2" ht="12.75" customHeight="1" x14ac:dyDescent="0.15">
      <c r="A17" s="11" t="s">
        <v>117</v>
      </c>
      <c r="B17" s="27" t="s">
        <v>118</v>
      </c>
    </row>
    <row r="18" spans="1:2" ht="12.75" customHeight="1" x14ac:dyDescent="0.15">
      <c r="A18" s="10" t="s">
        <v>194</v>
      </c>
      <c r="B18" s="45" t="s">
        <v>197</v>
      </c>
    </row>
    <row r="19" spans="1:2" ht="12.75" customHeight="1" x14ac:dyDescent="0.15">
      <c r="A19" s="11" t="s">
        <v>115</v>
      </c>
      <c r="B19" s="28" t="s">
        <v>116</v>
      </c>
    </row>
    <row r="20" spans="1:2" ht="12.75" customHeight="1" x14ac:dyDescent="0.15">
      <c r="A20" s="11" t="s">
        <v>121</v>
      </c>
      <c r="B20" s="27" t="s">
        <v>122</v>
      </c>
    </row>
    <row r="21" spans="1:2" ht="12.75" customHeight="1" x14ac:dyDescent="0.15">
      <c r="A21" s="10" t="s">
        <v>4</v>
      </c>
      <c r="B21" s="28" t="s">
        <v>141</v>
      </c>
    </row>
    <row r="22" spans="1:2" ht="12.75" customHeight="1" x14ac:dyDescent="0.15">
      <c r="A22" s="11" t="s">
        <v>6</v>
      </c>
      <c r="B22" s="27" t="s">
        <v>111</v>
      </c>
    </row>
    <row r="23" spans="1:2" ht="12.75" customHeight="1" x14ac:dyDescent="0.15">
      <c r="A23" s="11" t="s">
        <v>11</v>
      </c>
      <c r="B23" s="27" t="s">
        <v>114</v>
      </c>
    </row>
    <row r="24" spans="1:2" ht="12.75" x14ac:dyDescent="0.2">
      <c r="A24" s="32" t="s">
        <v>124</v>
      </c>
      <c r="B24" s="33"/>
    </row>
    <row r="25" spans="1:2" ht="12.75" x14ac:dyDescent="0.2">
      <c r="A25" s="33" t="s">
        <v>217</v>
      </c>
      <c r="B25" s="47" t="s">
        <v>218</v>
      </c>
    </row>
    <row r="26" spans="1:2" x14ac:dyDescent="0.15">
      <c r="A26" s="33" t="s">
        <v>9</v>
      </c>
      <c r="B26" s="33" t="s">
        <v>125</v>
      </c>
    </row>
    <row r="27" spans="1:2" ht="12.75" x14ac:dyDescent="0.2">
      <c r="A27" s="47" t="s">
        <v>126</v>
      </c>
      <c r="B27" s="47" t="s">
        <v>127</v>
      </c>
    </row>
    <row r="28" spans="1:2" x14ac:dyDescent="0.15">
      <c r="A28" s="33" t="s">
        <v>128</v>
      </c>
      <c r="B28" s="33" t="s">
        <v>129</v>
      </c>
    </row>
    <row r="29" spans="1:2" x14ac:dyDescent="0.15">
      <c r="A29" s="33" t="s">
        <v>10</v>
      </c>
      <c r="B29" s="33" t="s">
        <v>130</v>
      </c>
    </row>
    <row r="30" spans="1:2" x14ac:dyDescent="0.15">
      <c r="A30" s="33" t="s">
        <v>131</v>
      </c>
      <c r="B30" s="33" t="s">
        <v>132</v>
      </c>
    </row>
    <row r="31" spans="1:2" x14ac:dyDescent="0.15">
      <c r="A31" s="33" t="s">
        <v>133</v>
      </c>
      <c r="B31" s="33" t="s">
        <v>134</v>
      </c>
    </row>
    <row r="32" spans="1:2" x14ac:dyDescent="0.15">
      <c r="A32" s="33" t="s">
        <v>135</v>
      </c>
      <c r="B32" s="33" t="s">
        <v>136</v>
      </c>
    </row>
    <row r="33" spans="1:2" x14ac:dyDescent="0.15">
      <c r="A33" s="33" t="s">
        <v>137</v>
      </c>
      <c r="B33" s="33" t="s">
        <v>138</v>
      </c>
    </row>
    <row r="34" spans="1:2" ht="12.75" x14ac:dyDescent="0.2">
      <c r="A34" s="47" t="s">
        <v>219</v>
      </c>
      <c r="B34" s="47" t="s">
        <v>220</v>
      </c>
    </row>
    <row r="35" spans="1:2" ht="12.75" x14ac:dyDescent="0.2">
      <c r="A35" s="47" t="s">
        <v>221</v>
      </c>
      <c r="B35" s="47" t="s">
        <v>222</v>
      </c>
    </row>
    <row r="36" spans="1:2" x14ac:dyDescent="0.15">
      <c r="A36" s="33" t="s">
        <v>139</v>
      </c>
      <c r="B36" s="33" t="s">
        <v>140</v>
      </c>
    </row>
    <row r="37" spans="1:2" x14ac:dyDescent="0.15">
      <c r="A37" s="33" t="s">
        <v>123</v>
      </c>
      <c r="B37" s="33" t="s">
        <v>142</v>
      </c>
    </row>
    <row r="38" spans="1:2" customFormat="1" ht="12.75" customHeight="1" x14ac:dyDescent="0.15">
      <c r="A38" s="5" t="s">
        <v>180</v>
      </c>
      <c r="B38" s="15"/>
    </row>
    <row r="39" spans="1:2" ht="12.75" x14ac:dyDescent="0.2">
      <c r="A39" s="41" t="s">
        <v>200</v>
      </c>
      <c r="B39" s="41" t="s">
        <v>205</v>
      </c>
    </row>
    <row r="40" spans="1:2" ht="12.75" x14ac:dyDescent="0.2">
      <c r="A40" s="42" t="s">
        <v>201</v>
      </c>
      <c r="B40" s="42" t="s">
        <v>206</v>
      </c>
    </row>
    <row r="41" spans="1:2" ht="12.75" x14ac:dyDescent="0.15">
      <c r="A41" s="38" t="s">
        <v>202</v>
      </c>
      <c r="B41" s="11" t="s">
        <v>207</v>
      </c>
    </row>
    <row r="42" spans="1:2" ht="12.75" x14ac:dyDescent="0.15">
      <c r="A42" s="38" t="s">
        <v>203</v>
      </c>
      <c r="B42" s="11" t="s">
        <v>208</v>
      </c>
    </row>
    <row r="43" spans="1:2" ht="12.75" x14ac:dyDescent="0.15">
      <c r="A43" s="38" t="s">
        <v>204</v>
      </c>
      <c r="B43" s="11" t="s">
        <v>209</v>
      </c>
    </row>
    <row r="44" spans="1:2" ht="12.75" x14ac:dyDescent="0.15">
      <c r="A44" s="38" t="s">
        <v>211</v>
      </c>
      <c r="B44" s="11" t="s">
        <v>212</v>
      </c>
    </row>
    <row r="45" spans="1:2" ht="12.75" x14ac:dyDescent="0.15">
      <c r="A45" s="38" t="s">
        <v>213</v>
      </c>
      <c r="B45" s="11" t="s">
        <v>214</v>
      </c>
    </row>
  </sheetData>
  <sortState ref="A5:B23">
    <sortCondition ref="A5:A2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5"/>
  <sheetViews>
    <sheetView showGridLines="0" showZeros="0" tabSelected="1" zoomScaleNormal="100" workbookViewId="0">
      <selection activeCell="C6" sqref="C6:G9"/>
    </sheetView>
  </sheetViews>
  <sheetFormatPr baseColWidth="10" defaultRowHeight="11.25" x14ac:dyDescent="0.2"/>
  <cols>
    <col min="1" max="1" width="17.19921875" style="1" customWidth="1"/>
    <col min="2" max="2" width="43" style="1" customWidth="1"/>
    <col min="3" max="4" width="20.59765625" style="1" customWidth="1"/>
    <col min="5" max="5" width="21.796875" style="1" customWidth="1"/>
    <col min="6" max="7" width="20.59765625" style="1" customWidth="1"/>
    <col min="8" max="16384" width="11.19921875" style="1"/>
  </cols>
  <sheetData>
    <row r="1" spans="1:7" x14ac:dyDescent="0.2">
      <c r="A1" s="48" t="s">
        <v>0</v>
      </c>
      <c r="B1" s="48"/>
      <c r="C1" s="48"/>
      <c r="D1" s="48"/>
      <c r="E1" s="48"/>
    </row>
    <row r="2" spans="1:7" x14ac:dyDescent="0.2">
      <c r="A2" s="49"/>
      <c r="B2" s="56"/>
      <c r="C2" s="49"/>
      <c r="D2" s="56"/>
      <c r="E2" s="100" t="str">
        <f>razonsocial</f>
        <v>Neodata, S.A. de C.V.</v>
      </c>
      <c r="F2" s="100"/>
      <c r="G2" s="50"/>
    </row>
    <row r="3" spans="1:7" ht="12.75" x14ac:dyDescent="0.2">
      <c r="A3" s="51"/>
      <c r="B3" s="57"/>
      <c r="C3" s="51" t="str">
        <f>"Licitación No. "&amp;numerodeconcurso</f>
        <v>Licitación No. 2009/0257-0001</v>
      </c>
      <c r="D3" s="57"/>
      <c r="E3" s="100"/>
      <c r="F3" s="100"/>
      <c r="G3" s="52" t="s">
        <v>225</v>
      </c>
    </row>
    <row r="4" spans="1:7" ht="12.75" x14ac:dyDescent="0.2">
      <c r="A4" s="51"/>
      <c r="B4" s="57"/>
      <c r="C4" s="51"/>
      <c r="D4" s="57"/>
      <c r="E4" s="100" t="str">
        <f>cargo&amp;" "&amp;responsable</f>
        <v>DIRECTOR GENERAL JORGE L. DÁVALOS MICELI</v>
      </c>
      <c r="F4" s="100"/>
      <c r="G4" s="52" t="s">
        <v>224</v>
      </c>
    </row>
    <row r="5" spans="1:7" ht="12.75" customHeight="1" x14ac:dyDescent="0.2">
      <c r="A5" s="101"/>
      <c r="B5" s="57"/>
      <c r="C5" s="59"/>
      <c r="D5" s="58"/>
      <c r="E5" s="100"/>
      <c r="F5" s="100"/>
      <c r="G5" s="52"/>
    </row>
    <row r="6" spans="1:7" ht="12.75" customHeight="1" x14ac:dyDescent="0.2">
      <c r="A6" s="101"/>
      <c r="B6" s="57"/>
      <c r="C6" s="10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4"/>
      <c r="E6" s="104"/>
      <c r="F6" s="104"/>
      <c r="G6" s="105"/>
    </row>
    <row r="7" spans="1:7" x14ac:dyDescent="0.2">
      <c r="A7" s="101"/>
      <c r="B7" s="57"/>
      <c r="C7" s="106"/>
      <c r="D7" s="107"/>
      <c r="E7" s="107"/>
      <c r="F7" s="107"/>
      <c r="G7" s="108"/>
    </row>
    <row r="8" spans="1:7" x14ac:dyDescent="0.2">
      <c r="A8" s="101"/>
      <c r="B8" s="57"/>
      <c r="C8" s="106"/>
      <c r="D8" s="107"/>
      <c r="E8" s="107"/>
      <c r="F8" s="107"/>
      <c r="G8" s="108"/>
    </row>
    <row r="9" spans="1:7" x14ac:dyDescent="0.2">
      <c r="A9" s="102"/>
      <c r="B9" s="58"/>
      <c r="C9" s="109"/>
      <c r="D9" s="110"/>
      <c r="E9" s="110"/>
      <c r="F9" s="110"/>
      <c r="G9" s="111"/>
    </row>
    <row r="10" spans="1:7" x14ac:dyDescent="0.2">
      <c r="A10" s="48"/>
      <c r="B10" s="48"/>
      <c r="C10" s="48"/>
      <c r="D10" s="48"/>
      <c r="E10" s="48"/>
    </row>
    <row r="11" spans="1:7" ht="12" x14ac:dyDescent="0.2">
      <c r="A11" s="72" t="s">
        <v>226</v>
      </c>
      <c r="B11" s="54"/>
      <c r="C11" s="54"/>
      <c r="D11" s="54"/>
      <c r="E11" s="54"/>
      <c r="F11" s="60"/>
      <c r="G11" s="60"/>
    </row>
    <row r="12" spans="1:7" ht="12" x14ac:dyDescent="0.2">
      <c r="A12" s="53" t="s">
        <v>227</v>
      </c>
      <c r="B12" s="54"/>
      <c r="C12" s="54"/>
      <c r="D12" s="54"/>
      <c r="E12" s="54"/>
      <c r="F12" s="60"/>
      <c r="G12" s="60"/>
    </row>
    <row r="14" spans="1:7" ht="13.5" customHeight="1" x14ac:dyDescent="0.2">
      <c r="A14" s="78" t="s">
        <v>1</v>
      </c>
      <c r="B14" s="78" t="s">
        <v>2</v>
      </c>
      <c r="C14" s="78" t="s">
        <v>3</v>
      </c>
      <c r="D14" s="79" t="s">
        <v>223</v>
      </c>
      <c r="E14" s="80" t="s">
        <v>4</v>
      </c>
      <c r="F14" s="81"/>
    </row>
    <row r="15" spans="1:7" x14ac:dyDescent="0.2">
      <c r="A15" s="81" t="s">
        <v>5</v>
      </c>
      <c r="B15" s="81"/>
      <c r="C15" s="81"/>
      <c r="D15" s="81"/>
      <c r="E15" s="81"/>
      <c r="F15" s="81"/>
    </row>
    <row r="16" spans="1:7" x14ac:dyDescent="0.2">
      <c r="A16" s="82" t="s">
        <v>103</v>
      </c>
      <c r="B16" s="83" t="s">
        <v>112</v>
      </c>
      <c r="C16" s="84" t="s">
        <v>6</v>
      </c>
      <c r="D16" s="85" t="s">
        <v>11</v>
      </c>
      <c r="E16" s="86" t="s">
        <v>194</v>
      </c>
      <c r="F16" s="81"/>
    </row>
    <row r="17" spans="1:6" x14ac:dyDescent="0.2">
      <c r="A17" s="87"/>
      <c r="B17" s="88"/>
      <c r="C17" s="89"/>
      <c r="D17" s="90"/>
      <c r="E17" s="91" t="s">
        <v>195</v>
      </c>
      <c r="F17" s="81"/>
    </row>
    <row r="18" spans="1:6" x14ac:dyDescent="0.2">
      <c r="A18" s="87"/>
      <c r="B18" s="88"/>
      <c r="C18" s="89"/>
      <c r="D18" s="90"/>
      <c r="E18" s="92" t="s">
        <v>196</v>
      </c>
      <c r="F18" s="81"/>
    </row>
    <row r="19" spans="1:6" x14ac:dyDescent="0.2">
      <c r="A19" s="87"/>
      <c r="B19" s="88"/>
      <c r="C19" s="89"/>
      <c r="D19" s="90"/>
      <c r="E19" s="93"/>
      <c r="F19" s="81"/>
    </row>
    <row r="20" spans="1:6" x14ac:dyDescent="0.2">
      <c r="A20" s="81" t="s">
        <v>144</v>
      </c>
      <c r="B20" s="81"/>
      <c r="C20" s="81"/>
      <c r="D20" s="81"/>
      <c r="E20" s="81"/>
      <c r="F20" s="88"/>
    </row>
    <row r="21" spans="1:6" x14ac:dyDescent="0.2">
      <c r="A21" s="94"/>
      <c r="B21" s="95"/>
      <c r="C21" s="95"/>
      <c r="D21" s="96" t="s">
        <v>145</v>
      </c>
      <c r="E21" s="97" t="s">
        <v>200</v>
      </c>
      <c r="F21" s="81"/>
    </row>
    <row r="22" spans="1:6" x14ac:dyDescent="0.2">
      <c r="A22" s="94"/>
      <c r="B22" s="95"/>
      <c r="C22" s="95"/>
      <c r="D22" s="96" t="s">
        <v>146</v>
      </c>
      <c r="E22" s="97" t="s">
        <v>201</v>
      </c>
      <c r="F22" s="81"/>
    </row>
    <row r="23" spans="1:6" x14ac:dyDescent="0.2">
      <c r="A23" s="94"/>
      <c r="B23" s="95"/>
      <c r="C23" s="95"/>
      <c r="D23" s="96" t="s">
        <v>215</v>
      </c>
      <c r="E23" s="98" t="s">
        <v>211</v>
      </c>
      <c r="F23" s="81"/>
    </row>
    <row r="24" spans="1:6" x14ac:dyDescent="0.2">
      <c r="A24" s="94"/>
      <c r="B24" s="95"/>
      <c r="C24" s="95"/>
      <c r="D24" s="96" t="s">
        <v>216</v>
      </c>
      <c r="E24" s="98" t="s">
        <v>213</v>
      </c>
      <c r="F24" s="81"/>
    </row>
    <row r="25" spans="1:6" x14ac:dyDescent="0.2">
      <c r="A25" s="81"/>
      <c r="B25" s="81"/>
      <c r="C25" s="81"/>
      <c r="D25" s="81"/>
      <c r="E25" s="81" t="s">
        <v>8</v>
      </c>
      <c r="F25" s="81"/>
    </row>
  </sheetData>
  <mergeCells count="4">
    <mergeCell ref="E2:F3"/>
    <mergeCell ref="E4:F5"/>
    <mergeCell ref="A5:A9"/>
    <mergeCell ref="C6:G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5"/>
  <sheetViews>
    <sheetView showGridLines="0" showZeros="0" zoomScaleNormal="100" workbookViewId="0">
      <selection activeCell="C6" sqref="C6:G9"/>
    </sheetView>
  </sheetViews>
  <sheetFormatPr baseColWidth="10" defaultRowHeight="11.25" x14ac:dyDescent="0.2"/>
  <cols>
    <col min="1" max="1" width="17.19921875" style="1" customWidth="1"/>
    <col min="2" max="2" width="43" style="1" customWidth="1"/>
    <col min="3" max="4" width="20.59765625" style="1" customWidth="1"/>
    <col min="5" max="5" width="21.796875" style="1" customWidth="1"/>
    <col min="6" max="7" width="20.59765625" style="1" customWidth="1"/>
    <col min="8" max="16384" width="11.19921875" style="1"/>
  </cols>
  <sheetData>
    <row r="1" spans="1:7" x14ac:dyDescent="0.2">
      <c r="A1" s="48" t="s">
        <v>0</v>
      </c>
      <c r="B1" s="48"/>
      <c r="C1" s="48"/>
      <c r="D1" s="48"/>
      <c r="E1" s="48"/>
    </row>
    <row r="2" spans="1:7" x14ac:dyDescent="0.2">
      <c r="A2" s="49"/>
      <c r="B2" s="56"/>
      <c r="C2" s="49"/>
      <c r="D2" s="56"/>
      <c r="E2" s="100" t="str">
        <f>razonsocial</f>
        <v>Neodata, S.A. de C.V.</v>
      </c>
      <c r="F2" s="100"/>
      <c r="G2" s="50"/>
    </row>
    <row r="3" spans="1:7" ht="12.75" x14ac:dyDescent="0.2">
      <c r="A3" s="51"/>
      <c r="B3" s="57"/>
      <c r="C3" s="51" t="str">
        <f>"Licitación No. "&amp;numerodeconcurso</f>
        <v>Licitación No. 2009/0257-0001</v>
      </c>
      <c r="D3" s="57"/>
      <c r="E3" s="100"/>
      <c r="F3" s="100"/>
      <c r="G3" s="52" t="s">
        <v>225</v>
      </c>
    </row>
    <row r="4" spans="1:7" ht="12.75" x14ac:dyDescent="0.2">
      <c r="A4" s="51"/>
      <c r="B4" s="57"/>
      <c r="C4" s="51"/>
      <c r="D4" s="57"/>
      <c r="E4" s="100" t="str">
        <f>cargo&amp;" "&amp;responsable</f>
        <v>DIRECTOR GENERAL JORGE L. DÁVALOS MICELI</v>
      </c>
      <c r="F4" s="100"/>
      <c r="G4" s="52" t="s">
        <v>234</v>
      </c>
    </row>
    <row r="5" spans="1:7" ht="12.75" customHeight="1" x14ac:dyDescent="0.2">
      <c r="A5" s="101"/>
      <c r="B5" s="57"/>
      <c r="C5" s="59"/>
      <c r="D5" s="58"/>
      <c r="E5" s="100"/>
      <c r="F5" s="100"/>
      <c r="G5" s="52"/>
    </row>
    <row r="6" spans="1:7" ht="12.75" customHeight="1" x14ac:dyDescent="0.2">
      <c r="A6" s="101"/>
      <c r="B6" s="57"/>
      <c r="C6" s="10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4"/>
      <c r="E6" s="104"/>
      <c r="F6" s="104"/>
      <c r="G6" s="105"/>
    </row>
    <row r="7" spans="1:7" x14ac:dyDescent="0.2">
      <c r="A7" s="101"/>
      <c r="B7" s="57"/>
      <c r="C7" s="106"/>
      <c r="D7" s="107"/>
      <c r="E7" s="107"/>
      <c r="F7" s="107"/>
      <c r="G7" s="108"/>
    </row>
    <row r="8" spans="1:7" x14ac:dyDescent="0.2">
      <c r="A8" s="101"/>
      <c r="B8" s="57"/>
      <c r="C8" s="106"/>
      <c r="D8" s="107"/>
      <c r="E8" s="107"/>
      <c r="F8" s="107"/>
      <c r="G8" s="108"/>
    </row>
    <row r="9" spans="1:7" x14ac:dyDescent="0.2">
      <c r="A9" s="102"/>
      <c r="B9" s="58"/>
      <c r="C9" s="109"/>
      <c r="D9" s="110"/>
      <c r="E9" s="110"/>
      <c r="F9" s="110"/>
      <c r="G9" s="111"/>
    </row>
    <row r="10" spans="1:7" x14ac:dyDescent="0.2">
      <c r="A10" s="48"/>
      <c r="B10" s="48"/>
      <c r="C10" s="48"/>
      <c r="D10" s="48"/>
      <c r="E10" s="48"/>
    </row>
    <row r="11" spans="1:7" ht="12" x14ac:dyDescent="0.2">
      <c r="A11" s="72" t="s">
        <v>229</v>
      </c>
      <c r="B11" s="54"/>
      <c r="C11" s="54"/>
      <c r="D11" s="54"/>
      <c r="E11" s="54"/>
      <c r="F11" s="60"/>
      <c r="G11" s="60"/>
    </row>
    <row r="12" spans="1:7" ht="12" x14ac:dyDescent="0.2">
      <c r="A12" s="53" t="s">
        <v>230</v>
      </c>
      <c r="B12" s="54"/>
      <c r="C12" s="54"/>
      <c r="D12" s="54"/>
      <c r="E12" s="54"/>
      <c r="F12" s="60"/>
      <c r="G12" s="60"/>
    </row>
    <row r="14" spans="1:7" ht="13.5" customHeight="1" x14ac:dyDescent="0.2">
      <c r="A14" s="78" t="s">
        <v>1</v>
      </c>
      <c r="B14" s="78" t="s">
        <v>2</v>
      </c>
      <c r="C14" s="78" t="s">
        <v>3</v>
      </c>
      <c r="D14" s="79" t="s">
        <v>223</v>
      </c>
      <c r="E14" s="80" t="s">
        <v>4</v>
      </c>
    </row>
    <row r="15" spans="1:7" x14ac:dyDescent="0.2">
      <c r="A15" s="81" t="s">
        <v>5</v>
      </c>
      <c r="B15" s="81"/>
      <c r="C15" s="81"/>
      <c r="D15" s="81"/>
      <c r="E15" s="81"/>
    </row>
    <row r="16" spans="1:7" x14ac:dyDescent="0.2">
      <c r="A16" s="82" t="s">
        <v>103</v>
      </c>
      <c r="B16" s="83" t="s">
        <v>112</v>
      </c>
      <c r="C16" s="84" t="s">
        <v>6</v>
      </c>
      <c r="D16" s="85" t="s">
        <v>11</v>
      </c>
      <c r="E16" s="86" t="s">
        <v>194</v>
      </c>
    </row>
    <row r="17" spans="1:6" x14ac:dyDescent="0.2">
      <c r="A17" s="87"/>
      <c r="B17" s="88"/>
      <c r="C17" s="89"/>
      <c r="D17" s="90"/>
      <c r="E17" s="91" t="s">
        <v>195</v>
      </c>
    </row>
    <row r="18" spans="1:6" x14ac:dyDescent="0.2">
      <c r="A18" s="87"/>
      <c r="B18" s="88"/>
      <c r="C18" s="89"/>
      <c r="D18" s="90"/>
      <c r="E18" s="92" t="s">
        <v>196</v>
      </c>
    </row>
    <row r="19" spans="1:6" x14ac:dyDescent="0.2">
      <c r="A19" s="87"/>
      <c r="B19" s="88"/>
      <c r="C19" s="89"/>
      <c r="D19" s="90"/>
      <c r="E19" s="93"/>
    </row>
    <row r="20" spans="1:6" x14ac:dyDescent="0.2">
      <c r="A20" s="81" t="s">
        <v>144</v>
      </c>
      <c r="B20" s="81"/>
      <c r="C20" s="81"/>
      <c r="D20" s="81"/>
      <c r="E20" s="81"/>
      <c r="F20" s="55"/>
    </row>
    <row r="21" spans="1:6" x14ac:dyDescent="0.2">
      <c r="A21" s="94"/>
      <c r="B21" s="95"/>
      <c r="C21" s="95"/>
      <c r="D21" s="96" t="s">
        <v>145</v>
      </c>
      <c r="E21" s="97" t="s">
        <v>200</v>
      </c>
    </row>
    <row r="22" spans="1:6" x14ac:dyDescent="0.2">
      <c r="A22" s="94"/>
      <c r="B22" s="95"/>
      <c r="C22" s="95"/>
      <c r="D22" s="96" t="s">
        <v>146</v>
      </c>
      <c r="E22" s="97" t="s">
        <v>201</v>
      </c>
    </row>
    <row r="23" spans="1:6" x14ac:dyDescent="0.2">
      <c r="A23" s="94"/>
      <c r="B23" s="95"/>
      <c r="C23" s="95"/>
      <c r="D23" s="96" t="s">
        <v>215</v>
      </c>
      <c r="E23" s="98" t="s">
        <v>211</v>
      </c>
    </row>
    <row r="24" spans="1:6" x14ac:dyDescent="0.2">
      <c r="A24" s="94"/>
      <c r="B24" s="95"/>
      <c r="C24" s="95"/>
      <c r="D24" s="96" t="s">
        <v>216</v>
      </c>
      <c r="E24" s="98" t="s">
        <v>213</v>
      </c>
    </row>
    <row r="25" spans="1:6" x14ac:dyDescent="0.2">
      <c r="A25" s="81"/>
      <c r="B25" s="81"/>
      <c r="C25" s="81"/>
      <c r="D25" s="81"/>
      <c r="E25" s="81" t="s">
        <v>8</v>
      </c>
    </row>
  </sheetData>
  <mergeCells count="4">
    <mergeCell ref="E2:F3"/>
    <mergeCell ref="E4:F5"/>
    <mergeCell ref="A5:A9"/>
    <mergeCell ref="C6:G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5"/>
  <sheetViews>
    <sheetView showGridLines="0" showZeros="0" zoomScaleNormal="100" workbookViewId="0">
      <selection activeCell="C6" sqref="C6:G9"/>
    </sheetView>
  </sheetViews>
  <sheetFormatPr baseColWidth="10" defaultRowHeight="11.25" x14ac:dyDescent="0.2"/>
  <cols>
    <col min="1" max="1" width="17.19921875" style="1" customWidth="1"/>
    <col min="2" max="2" width="43" style="1" customWidth="1"/>
    <col min="3" max="4" width="20.59765625" style="1" customWidth="1"/>
    <col min="5" max="5" width="21.796875" style="1" customWidth="1"/>
    <col min="6" max="7" width="20.59765625" style="1" customWidth="1"/>
    <col min="8" max="16384" width="11.19921875" style="1"/>
  </cols>
  <sheetData>
    <row r="1" spans="1:7" x14ac:dyDescent="0.2">
      <c r="A1" s="48" t="s">
        <v>0</v>
      </c>
      <c r="B1" s="48"/>
      <c r="C1" s="48"/>
      <c r="D1" s="48"/>
      <c r="E1" s="48"/>
    </row>
    <row r="2" spans="1:7" x14ac:dyDescent="0.2">
      <c r="A2" s="49"/>
      <c r="B2" s="56"/>
      <c r="C2" s="49"/>
      <c r="D2" s="56"/>
      <c r="E2" s="100" t="str">
        <f>razonsocial</f>
        <v>Neodata, S.A. de C.V.</v>
      </c>
      <c r="F2" s="100"/>
      <c r="G2" s="50"/>
    </row>
    <row r="3" spans="1:7" ht="12.75" x14ac:dyDescent="0.2">
      <c r="A3" s="51"/>
      <c r="B3" s="57"/>
      <c r="C3" s="51" t="str">
        <f>"Licitación No. "&amp;numerodeconcurso</f>
        <v>Licitación No. 2009/0257-0001</v>
      </c>
      <c r="D3" s="57"/>
      <c r="E3" s="100"/>
      <c r="F3" s="100"/>
      <c r="G3" s="52" t="s">
        <v>225</v>
      </c>
    </row>
    <row r="4" spans="1:7" ht="12.75" x14ac:dyDescent="0.2">
      <c r="A4" s="51"/>
      <c r="B4" s="57"/>
      <c r="C4" s="51"/>
      <c r="D4" s="57"/>
      <c r="E4" s="100" t="str">
        <f>cargo&amp;" "&amp;responsable</f>
        <v>DIRECTOR GENERAL JORGE L. DÁVALOS MICELI</v>
      </c>
      <c r="F4" s="100"/>
      <c r="G4" s="52" t="s">
        <v>233</v>
      </c>
    </row>
    <row r="5" spans="1:7" ht="12.75" customHeight="1" x14ac:dyDescent="0.2">
      <c r="A5" s="101"/>
      <c r="B5" s="57"/>
      <c r="C5" s="59"/>
      <c r="D5" s="58"/>
      <c r="E5" s="100"/>
      <c r="F5" s="100"/>
      <c r="G5" s="52"/>
    </row>
    <row r="6" spans="1:7" ht="12.75" customHeight="1" x14ac:dyDescent="0.2">
      <c r="A6" s="101"/>
      <c r="B6" s="57"/>
      <c r="C6" s="10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4"/>
      <c r="E6" s="104"/>
      <c r="F6" s="104"/>
      <c r="G6" s="105"/>
    </row>
    <row r="7" spans="1:7" x14ac:dyDescent="0.2">
      <c r="A7" s="101"/>
      <c r="B7" s="57"/>
      <c r="C7" s="106"/>
      <c r="D7" s="107"/>
      <c r="E7" s="107"/>
      <c r="F7" s="107"/>
      <c r="G7" s="108"/>
    </row>
    <row r="8" spans="1:7" x14ac:dyDescent="0.2">
      <c r="A8" s="101"/>
      <c r="B8" s="57"/>
      <c r="C8" s="106"/>
      <c r="D8" s="107"/>
      <c r="E8" s="107"/>
      <c r="F8" s="107"/>
      <c r="G8" s="108"/>
    </row>
    <row r="9" spans="1:7" x14ac:dyDescent="0.2">
      <c r="A9" s="102"/>
      <c r="B9" s="58"/>
      <c r="C9" s="109"/>
      <c r="D9" s="110"/>
      <c r="E9" s="110"/>
      <c r="F9" s="110"/>
      <c r="G9" s="111"/>
    </row>
    <row r="10" spans="1:7" x14ac:dyDescent="0.2">
      <c r="A10" s="48"/>
      <c r="B10" s="48"/>
      <c r="C10" s="48"/>
      <c r="D10" s="48"/>
      <c r="E10" s="48"/>
    </row>
    <row r="11" spans="1:7" ht="12" x14ac:dyDescent="0.2">
      <c r="A11" s="72" t="s">
        <v>231</v>
      </c>
      <c r="B11" s="54"/>
      <c r="C11" s="54"/>
      <c r="D11" s="54"/>
      <c r="E11" s="54"/>
      <c r="F11" s="60"/>
      <c r="G11" s="60"/>
    </row>
    <row r="12" spans="1:7" ht="12" x14ac:dyDescent="0.2">
      <c r="A12" s="53" t="s">
        <v>232</v>
      </c>
      <c r="B12" s="54"/>
      <c r="C12" s="54"/>
      <c r="D12" s="54"/>
      <c r="E12" s="54"/>
      <c r="F12" s="60"/>
      <c r="G12" s="60"/>
    </row>
    <row r="14" spans="1:7" ht="13.5" customHeight="1" x14ac:dyDescent="0.2">
      <c r="A14" s="78" t="s">
        <v>1</v>
      </c>
      <c r="B14" s="78" t="s">
        <v>2</v>
      </c>
      <c r="C14" s="78" t="s">
        <v>3</v>
      </c>
      <c r="D14" s="79" t="s">
        <v>223</v>
      </c>
      <c r="E14" s="80" t="s">
        <v>4</v>
      </c>
    </row>
    <row r="15" spans="1:7" x14ac:dyDescent="0.2">
      <c r="A15" s="81" t="s">
        <v>5</v>
      </c>
      <c r="B15" s="81"/>
      <c r="C15" s="81"/>
      <c r="D15" s="81"/>
      <c r="E15" s="81"/>
    </row>
    <row r="16" spans="1:7" x14ac:dyDescent="0.2">
      <c r="A16" s="82" t="s">
        <v>103</v>
      </c>
      <c r="B16" s="83" t="s">
        <v>112</v>
      </c>
      <c r="C16" s="84" t="s">
        <v>6</v>
      </c>
      <c r="D16" s="85" t="s">
        <v>11</v>
      </c>
      <c r="E16" s="86" t="s">
        <v>194</v>
      </c>
    </row>
    <row r="17" spans="1:6" x14ac:dyDescent="0.2">
      <c r="A17" s="87"/>
      <c r="B17" s="88"/>
      <c r="C17" s="89"/>
      <c r="D17" s="90"/>
      <c r="E17" s="91" t="s">
        <v>195</v>
      </c>
    </row>
    <row r="18" spans="1:6" x14ac:dyDescent="0.2">
      <c r="A18" s="87"/>
      <c r="B18" s="88"/>
      <c r="C18" s="89"/>
      <c r="D18" s="90"/>
      <c r="E18" s="92" t="s">
        <v>196</v>
      </c>
    </row>
    <row r="19" spans="1:6" x14ac:dyDescent="0.2">
      <c r="A19" s="87"/>
      <c r="B19" s="88"/>
      <c r="C19" s="89"/>
      <c r="D19" s="90"/>
      <c r="E19" s="93"/>
    </row>
    <row r="20" spans="1:6" x14ac:dyDescent="0.2">
      <c r="A20" s="81" t="s">
        <v>144</v>
      </c>
      <c r="B20" s="81"/>
      <c r="C20" s="81"/>
      <c r="D20" s="81"/>
      <c r="E20" s="81"/>
      <c r="F20" s="55"/>
    </row>
    <row r="21" spans="1:6" x14ac:dyDescent="0.2">
      <c r="A21" s="94"/>
      <c r="B21" s="95"/>
      <c r="C21" s="95"/>
      <c r="D21" s="96" t="s">
        <v>145</v>
      </c>
      <c r="E21" s="97" t="s">
        <v>200</v>
      </c>
    </row>
    <row r="22" spans="1:6" x14ac:dyDescent="0.2">
      <c r="A22" s="94"/>
      <c r="B22" s="95"/>
      <c r="C22" s="95"/>
      <c r="D22" s="96" t="s">
        <v>146</v>
      </c>
      <c r="E22" s="97" t="s">
        <v>201</v>
      </c>
    </row>
    <row r="23" spans="1:6" x14ac:dyDescent="0.2">
      <c r="A23" s="94"/>
      <c r="B23" s="95"/>
      <c r="C23" s="95"/>
      <c r="D23" s="96" t="s">
        <v>215</v>
      </c>
      <c r="E23" s="98" t="s">
        <v>211</v>
      </c>
    </row>
    <row r="24" spans="1:6" x14ac:dyDescent="0.2">
      <c r="A24" s="94"/>
      <c r="B24" s="95"/>
      <c r="C24" s="95"/>
      <c r="D24" s="96" t="s">
        <v>216</v>
      </c>
      <c r="E24" s="98" t="s">
        <v>213</v>
      </c>
    </row>
    <row r="25" spans="1:6" x14ac:dyDescent="0.2">
      <c r="A25" s="81"/>
      <c r="B25" s="81"/>
      <c r="C25" s="81"/>
      <c r="D25" s="81"/>
      <c r="E25" s="81" t="s">
        <v>8</v>
      </c>
    </row>
  </sheetData>
  <mergeCells count="4">
    <mergeCell ref="E2:F3"/>
    <mergeCell ref="E4:F5"/>
    <mergeCell ref="A5:A9"/>
    <mergeCell ref="C6:G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5"/>
  <sheetViews>
    <sheetView showGridLines="0" showZeros="0" zoomScaleNormal="100" workbookViewId="0">
      <selection activeCell="D6" sqref="D6:H9"/>
    </sheetView>
  </sheetViews>
  <sheetFormatPr baseColWidth="10" defaultRowHeight="11.25" x14ac:dyDescent="0.2"/>
  <cols>
    <col min="1" max="2" width="15" style="1" customWidth="1"/>
    <col min="3" max="3" width="36" style="1" customWidth="1"/>
    <col min="4" max="5" width="20.59765625" style="1" customWidth="1"/>
    <col min="6" max="6" width="21.796875" style="1" customWidth="1"/>
    <col min="7" max="8" width="20.59765625" style="1" customWidth="1"/>
    <col min="9" max="16384" width="11.19921875" style="1"/>
  </cols>
  <sheetData>
    <row r="1" spans="1:8" x14ac:dyDescent="0.2">
      <c r="A1" s="48" t="s">
        <v>0</v>
      </c>
      <c r="B1" s="48"/>
      <c r="C1" s="48"/>
      <c r="D1" s="48"/>
      <c r="E1" s="48"/>
      <c r="F1" s="48"/>
    </row>
    <row r="2" spans="1:8" x14ac:dyDescent="0.2">
      <c r="A2" s="49"/>
      <c r="B2" s="73"/>
      <c r="C2" s="56"/>
      <c r="D2" s="49"/>
      <c r="E2" s="56"/>
      <c r="F2" s="100" t="str">
        <f>razonsocial</f>
        <v>Neodata, S.A. de C.V.</v>
      </c>
      <c r="G2" s="100"/>
      <c r="H2" s="50"/>
    </row>
    <row r="3" spans="1:8" ht="12.75" x14ac:dyDescent="0.2">
      <c r="A3" s="51"/>
      <c r="B3" s="74"/>
      <c r="C3" s="57"/>
      <c r="D3" s="51" t="str">
        <f>"Licitación No. "&amp;numerodeconcurso</f>
        <v>Licitación No. 2009/0257-0001</v>
      </c>
      <c r="E3" s="57"/>
      <c r="F3" s="100"/>
      <c r="G3" s="100"/>
      <c r="H3" s="52" t="s">
        <v>225</v>
      </c>
    </row>
    <row r="4" spans="1:8" ht="12.75" x14ac:dyDescent="0.2">
      <c r="A4" s="51"/>
      <c r="B4" s="74"/>
      <c r="C4" s="57"/>
      <c r="D4" s="51"/>
      <c r="E4" s="57"/>
      <c r="F4" s="100" t="str">
        <f>cargo&amp;" "&amp;responsable</f>
        <v>DIRECTOR GENERAL JORGE L. DÁVALOS MICELI</v>
      </c>
      <c r="G4" s="100"/>
      <c r="H4" s="52" t="s">
        <v>224</v>
      </c>
    </row>
    <row r="5" spans="1:8" ht="12.75" customHeight="1" x14ac:dyDescent="0.2">
      <c r="A5" s="101"/>
      <c r="B5" s="75"/>
      <c r="C5" s="57"/>
      <c r="D5" s="59"/>
      <c r="E5" s="58"/>
      <c r="F5" s="100"/>
      <c r="G5" s="100"/>
      <c r="H5" s="52"/>
    </row>
    <row r="6" spans="1:8" ht="12.75" customHeight="1" x14ac:dyDescent="0.2">
      <c r="A6" s="101"/>
      <c r="B6" s="75"/>
      <c r="C6" s="57"/>
      <c r="D6" s="10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E6" s="104"/>
      <c r="F6" s="104"/>
      <c r="G6" s="104"/>
      <c r="H6" s="105"/>
    </row>
    <row r="7" spans="1:8" x14ac:dyDescent="0.2">
      <c r="A7" s="101"/>
      <c r="B7" s="75"/>
      <c r="C7" s="57"/>
      <c r="D7" s="106"/>
      <c r="E7" s="107"/>
      <c r="F7" s="107"/>
      <c r="G7" s="107"/>
      <c r="H7" s="108"/>
    </row>
    <row r="8" spans="1:8" x14ac:dyDescent="0.2">
      <c r="A8" s="101"/>
      <c r="B8" s="75"/>
      <c r="C8" s="57"/>
      <c r="D8" s="106"/>
      <c r="E8" s="107"/>
      <c r="F8" s="107"/>
      <c r="G8" s="107"/>
      <c r="H8" s="108"/>
    </row>
    <row r="9" spans="1:8" x14ac:dyDescent="0.2">
      <c r="A9" s="102"/>
      <c r="B9" s="76"/>
      <c r="C9" s="58"/>
      <c r="D9" s="109"/>
      <c r="E9" s="110"/>
      <c r="F9" s="110"/>
      <c r="G9" s="110"/>
      <c r="H9" s="111"/>
    </row>
    <row r="10" spans="1:8" x14ac:dyDescent="0.2">
      <c r="A10" s="48"/>
      <c r="B10" s="48"/>
      <c r="C10" s="48"/>
      <c r="D10" s="48"/>
      <c r="E10" s="48"/>
      <c r="F10" s="48"/>
    </row>
    <row r="11" spans="1:8" ht="12" x14ac:dyDescent="0.2">
      <c r="A11" s="72" t="s">
        <v>226</v>
      </c>
      <c r="B11" s="72"/>
      <c r="C11" s="54"/>
      <c r="D11" s="54"/>
      <c r="E11" s="54"/>
      <c r="F11" s="54"/>
      <c r="G11" s="60"/>
      <c r="H11" s="60"/>
    </row>
    <row r="12" spans="1:8" ht="12" x14ac:dyDescent="0.2">
      <c r="A12" s="53" t="s">
        <v>227</v>
      </c>
      <c r="B12" s="53"/>
      <c r="C12" s="54"/>
      <c r="D12" s="54"/>
      <c r="E12" s="54"/>
      <c r="F12" s="54"/>
      <c r="G12" s="60"/>
      <c r="H12" s="60"/>
    </row>
    <row r="14" spans="1:8" ht="13.5" customHeight="1" x14ac:dyDescent="0.2">
      <c r="A14" s="78" t="s">
        <v>262</v>
      </c>
      <c r="B14" s="78" t="s">
        <v>1</v>
      </c>
      <c r="C14" s="78" t="s">
        <v>2</v>
      </c>
      <c r="D14" s="78" t="s">
        <v>3</v>
      </c>
      <c r="E14" s="79" t="s">
        <v>223</v>
      </c>
      <c r="F14" s="80" t="s">
        <v>4</v>
      </c>
    </row>
    <row r="15" spans="1:8" x14ac:dyDescent="0.2">
      <c r="A15" s="81" t="s">
        <v>5</v>
      </c>
      <c r="B15" s="81"/>
      <c r="C15" s="81"/>
      <c r="D15" s="81"/>
      <c r="E15" s="81"/>
      <c r="F15" s="81"/>
    </row>
    <row r="16" spans="1:8" x14ac:dyDescent="0.2">
      <c r="A16" s="99" t="s">
        <v>260</v>
      </c>
      <c r="B16" s="82" t="s">
        <v>103</v>
      </c>
      <c r="C16" s="83" t="s">
        <v>112</v>
      </c>
      <c r="D16" s="84" t="s">
        <v>6</v>
      </c>
      <c r="E16" s="85" t="s">
        <v>11</v>
      </c>
      <c r="F16" s="86" t="s">
        <v>194</v>
      </c>
    </row>
    <row r="17" spans="1:7" x14ac:dyDescent="0.2">
      <c r="A17" s="87"/>
      <c r="B17" s="87"/>
      <c r="C17" s="88"/>
      <c r="D17" s="89"/>
      <c r="E17" s="90"/>
      <c r="F17" s="91" t="s">
        <v>195</v>
      </c>
    </row>
    <row r="18" spans="1:7" x14ac:dyDescent="0.2">
      <c r="A18" s="87"/>
      <c r="B18" s="87"/>
      <c r="C18" s="88"/>
      <c r="D18" s="89"/>
      <c r="E18" s="90"/>
      <c r="F18" s="92" t="s">
        <v>196</v>
      </c>
    </row>
    <row r="19" spans="1:7" x14ac:dyDescent="0.2">
      <c r="A19" s="87"/>
      <c r="B19" s="87"/>
      <c r="C19" s="88"/>
      <c r="D19" s="89"/>
      <c r="E19" s="90"/>
      <c r="F19" s="93"/>
    </row>
    <row r="20" spans="1:7" x14ac:dyDescent="0.2">
      <c r="A20" s="81" t="s">
        <v>144</v>
      </c>
      <c r="B20" s="81"/>
      <c r="C20" s="81"/>
      <c r="D20" s="81"/>
      <c r="E20" s="81"/>
      <c r="F20" s="81"/>
      <c r="G20" s="55"/>
    </row>
    <row r="21" spans="1:7" x14ac:dyDescent="0.2">
      <c r="A21" s="94"/>
      <c r="B21" s="88"/>
      <c r="C21" s="95"/>
      <c r="D21" s="95"/>
      <c r="E21" s="96" t="s">
        <v>145</v>
      </c>
      <c r="F21" s="97" t="s">
        <v>200</v>
      </c>
    </row>
    <row r="22" spans="1:7" x14ac:dyDescent="0.2">
      <c r="A22" s="94"/>
      <c r="B22" s="88"/>
      <c r="C22" s="95"/>
      <c r="D22" s="95"/>
      <c r="E22" s="96" t="s">
        <v>146</v>
      </c>
      <c r="F22" s="97" t="s">
        <v>201</v>
      </c>
    </row>
    <row r="23" spans="1:7" x14ac:dyDescent="0.2">
      <c r="A23" s="94"/>
      <c r="B23" s="88"/>
      <c r="C23" s="95"/>
      <c r="D23" s="95"/>
      <c r="E23" s="96" t="s">
        <v>215</v>
      </c>
      <c r="F23" s="98" t="s">
        <v>211</v>
      </c>
    </row>
    <row r="24" spans="1:7" x14ac:dyDescent="0.2">
      <c r="A24" s="94"/>
      <c r="B24" s="88"/>
      <c r="C24" s="95"/>
      <c r="D24" s="95"/>
      <c r="E24" s="96" t="s">
        <v>216</v>
      </c>
      <c r="F24" s="98" t="s">
        <v>213</v>
      </c>
    </row>
    <row r="25" spans="1:7" x14ac:dyDescent="0.2">
      <c r="A25" s="81"/>
      <c r="B25" s="81"/>
      <c r="C25" s="81"/>
      <c r="D25" s="81"/>
      <c r="E25" s="81"/>
      <c r="F25" s="81" t="s">
        <v>8</v>
      </c>
    </row>
  </sheetData>
  <mergeCells count="4">
    <mergeCell ref="F2:G3"/>
    <mergeCell ref="F4:G5"/>
    <mergeCell ref="A5:A9"/>
    <mergeCell ref="D6:H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Específicos</vt:lpstr>
      <vt:lpstr>Formato DE-12 Materiales</vt:lpstr>
      <vt:lpstr>Formato DE-13 Mano de Obra</vt:lpstr>
      <vt:lpstr>Formato DE-14 Maquinaria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rgonzalez</cp:lastModifiedBy>
  <cp:lastPrinted>2018-04-11T14:20:42Z</cp:lastPrinted>
  <dcterms:created xsi:type="dcterms:W3CDTF">2003-10-02T22:07:43Z</dcterms:created>
  <dcterms:modified xsi:type="dcterms:W3CDTF">2018-04-12T20:30:09Z</dcterms:modified>
</cp:coreProperties>
</file>